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-26\"/>
    </mc:Choice>
  </mc:AlternateContent>
  <xr:revisionPtr revIDLastSave="0" documentId="13_ncr:1_{0A599356-6944-4929-82B4-1DDFCD4A4D01}" xr6:coauthVersionLast="47" xr6:coauthVersionMax="47" xr10:uidLastSave="{00000000-0000-0000-0000-000000000000}"/>
  <bookViews>
    <workbookView xWindow="-120" yWindow="-120" windowWidth="29040" windowHeight="15840" tabRatio="899" xr2:uid="{BEA93B77-A534-4F7E-B5C3-EBC4777CA1D4}"/>
  </bookViews>
  <sheets>
    <sheet name="Sozlamalar" sheetId="30" r:id="rId1"/>
    <sheet name="5-01-A" sheetId="28" r:id="rId2"/>
    <sheet name="5-02-A" sheetId="54" r:id="rId3"/>
    <sheet name="6-01-A" sheetId="56" r:id="rId4"/>
    <sheet name="6-02-A" sheetId="55" r:id="rId5"/>
    <sheet name="7-01-A" sheetId="57" r:id="rId6"/>
    <sheet name="7-02-T" sheetId="58" r:id="rId7"/>
    <sheet name="8-01-A" sheetId="62" r:id="rId8"/>
    <sheet name="8-02-A" sheetId="61" r:id="rId9"/>
    <sheet name="8-03-T" sheetId="60" r:id="rId10"/>
    <sheet name="9-01-A" sheetId="63" r:id="rId11"/>
    <sheet name="9-02-A" sheetId="64" r:id="rId12"/>
    <sheet name="9-03-T" sheetId="65" r:id="rId13"/>
    <sheet name="10-01-A" sheetId="68" r:id="rId14"/>
    <sheet name="10-02-A" sheetId="69" r:id="rId15"/>
    <sheet name="10-03-T" sheetId="66" r:id="rId16"/>
    <sheet name="10-04-T" sheetId="67" r:id="rId17"/>
    <sheet name="11-01-A" sheetId="71" r:id="rId18"/>
    <sheet name="11-02-A" sheetId="70" r:id="rId19"/>
    <sheet name="11-03-T" sheetId="72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72" l="1" a="1"/>
  <c r="A1" i="72" s="1"/>
  <c r="A1" i="70" a="1"/>
  <c r="A1" i="70" s="1"/>
  <c r="A1" i="71" a="1"/>
  <c r="A1" i="71" s="1"/>
  <c r="A1" i="67" a="1"/>
  <c r="A1" i="67" s="1"/>
  <c r="A1" i="66" a="1"/>
  <c r="A1" i="66" s="1"/>
  <c r="A1" i="69" a="1"/>
  <c r="A1" i="69" s="1"/>
  <c r="A1" i="68" a="1"/>
  <c r="A1" i="68" s="1"/>
  <c r="A1" i="65" a="1"/>
  <c r="A1" i="65" s="1"/>
  <c r="A1" i="64" a="1"/>
  <c r="A1" i="64" s="1"/>
  <c r="A1" i="63" a="1"/>
  <c r="A1" i="63" s="1"/>
  <c r="A1" i="60" a="1"/>
  <c r="A1" i="60" s="1"/>
  <c r="A1" i="61" a="1"/>
  <c r="A1" i="61" s="1"/>
  <c r="A1" i="62" a="1"/>
  <c r="A1" i="62" s="1"/>
  <c r="A1" i="58" a="1"/>
  <c r="A1" i="58" s="1"/>
  <c r="A1" i="57" a="1"/>
  <c r="A1" i="57" s="1"/>
  <c r="A1" i="55" a="1"/>
  <c r="A1" i="55" s="1"/>
  <c r="A1" i="56" a="1"/>
  <c r="A1" i="56" s="1"/>
  <c r="A1" i="54" a="1"/>
  <c r="A1" i="54" s="1"/>
  <c r="I4" i="54"/>
  <c r="I5" i="54"/>
  <c r="I6" i="54"/>
  <c r="I7" i="54"/>
  <c r="I8" i="54"/>
  <c r="I9" i="54"/>
  <c r="A1" i="28" a="1"/>
  <c r="A1" i="28" s="1"/>
  <c r="B33" i="72"/>
  <c r="B32" i="72"/>
  <c r="H29" i="72"/>
  <c r="H30" i="72" s="1"/>
  <c r="G29" i="72"/>
  <c r="G30" i="72" s="1"/>
  <c r="F29" i="72"/>
  <c r="F30" i="72" s="1"/>
  <c r="E29" i="72"/>
  <c r="E30" i="72" s="1"/>
  <c r="D29" i="72"/>
  <c r="D30" i="72" s="1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B33" i="71"/>
  <c r="B32" i="71"/>
  <c r="H29" i="71"/>
  <c r="H30" i="71" s="1"/>
  <c r="G29" i="71"/>
  <c r="G30" i="71" s="1"/>
  <c r="F29" i="71"/>
  <c r="F30" i="71" s="1"/>
  <c r="E29" i="71"/>
  <c r="E30" i="71" s="1"/>
  <c r="D29" i="71"/>
  <c r="D30" i="71" s="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29" i="71" s="1"/>
  <c r="I30" i="71" s="1"/>
  <c r="I4" i="71"/>
  <c r="B33" i="70"/>
  <c r="B32" i="70"/>
  <c r="H29" i="70"/>
  <c r="H30" i="70" s="1"/>
  <c r="G29" i="70"/>
  <c r="G30" i="70" s="1"/>
  <c r="F29" i="70"/>
  <c r="F30" i="70" s="1"/>
  <c r="E29" i="70"/>
  <c r="E30" i="70" s="1"/>
  <c r="D29" i="70"/>
  <c r="D30" i="70" s="1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B33" i="69"/>
  <c r="B32" i="69"/>
  <c r="H29" i="69"/>
  <c r="H30" i="69" s="1"/>
  <c r="G29" i="69"/>
  <c r="G30" i="69" s="1"/>
  <c r="F29" i="69"/>
  <c r="F30" i="69" s="1"/>
  <c r="E29" i="69"/>
  <c r="E30" i="69" s="1"/>
  <c r="D29" i="69"/>
  <c r="D30" i="69" s="1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29" i="69" s="1"/>
  <c r="I30" i="69" s="1"/>
  <c r="I4" i="69"/>
  <c r="B33" i="68"/>
  <c r="B32" i="68"/>
  <c r="H29" i="68"/>
  <c r="H30" i="68" s="1"/>
  <c r="G29" i="68"/>
  <c r="G30" i="68" s="1"/>
  <c r="F29" i="68"/>
  <c r="F30" i="68" s="1"/>
  <c r="E29" i="68"/>
  <c r="E30" i="68" s="1"/>
  <c r="D29" i="68"/>
  <c r="D30" i="68" s="1"/>
  <c r="I28" i="68"/>
  <c r="I27" i="68"/>
  <c r="I26" i="68"/>
  <c r="I25" i="68"/>
  <c r="I24" i="68"/>
  <c r="I23" i="68"/>
  <c r="I22" i="68"/>
  <c r="I21" i="68"/>
  <c r="I20" i="68"/>
  <c r="I19" i="68"/>
  <c r="I18" i="68"/>
  <c r="I17" i="68"/>
  <c r="I16" i="68"/>
  <c r="I15" i="68"/>
  <c r="I14" i="68"/>
  <c r="I13" i="68"/>
  <c r="I12" i="68"/>
  <c r="I11" i="68"/>
  <c r="I10" i="68"/>
  <c r="I9" i="68"/>
  <c r="I8" i="68"/>
  <c r="I7" i="68"/>
  <c r="I6" i="68"/>
  <c r="I5" i="68"/>
  <c r="I4" i="68"/>
  <c r="B33" i="67"/>
  <c r="B32" i="67"/>
  <c r="H29" i="67"/>
  <c r="H30" i="67" s="1"/>
  <c r="G29" i="67"/>
  <c r="G30" i="67" s="1"/>
  <c r="F29" i="67"/>
  <c r="F30" i="67" s="1"/>
  <c r="E29" i="67"/>
  <c r="E30" i="67" s="1"/>
  <c r="D29" i="67"/>
  <c r="D30" i="67" s="1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29" i="67" s="1"/>
  <c r="I30" i="67" s="1"/>
  <c r="I4" i="67"/>
  <c r="B33" i="66"/>
  <c r="B32" i="66"/>
  <c r="H29" i="66"/>
  <c r="H30" i="66" s="1"/>
  <c r="G29" i="66"/>
  <c r="G30" i="66" s="1"/>
  <c r="F29" i="66"/>
  <c r="F30" i="66" s="1"/>
  <c r="E29" i="66"/>
  <c r="E30" i="66" s="1"/>
  <c r="D29" i="66"/>
  <c r="D30" i="66" s="1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B33" i="65"/>
  <c r="B32" i="65"/>
  <c r="H29" i="65"/>
  <c r="H30" i="65" s="1"/>
  <c r="G29" i="65"/>
  <c r="G30" i="65" s="1"/>
  <c r="F29" i="65"/>
  <c r="F30" i="65" s="1"/>
  <c r="E29" i="65"/>
  <c r="E30" i="65" s="1"/>
  <c r="D29" i="65"/>
  <c r="D30" i="65" s="1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29" i="65" s="1"/>
  <c r="I30" i="65" s="1"/>
  <c r="I4" i="65"/>
  <c r="B33" i="64"/>
  <c r="B32" i="64"/>
  <c r="H29" i="64"/>
  <c r="H30" i="64" s="1"/>
  <c r="G29" i="64"/>
  <c r="G30" i="64" s="1"/>
  <c r="F29" i="64"/>
  <c r="F30" i="64" s="1"/>
  <c r="E29" i="64"/>
  <c r="E30" i="64" s="1"/>
  <c r="D29" i="64"/>
  <c r="D30" i="64" s="1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B33" i="63"/>
  <c r="B32" i="63"/>
  <c r="H29" i="63"/>
  <c r="H30" i="63" s="1"/>
  <c r="G29" i="63"/>
  <c r="G30" i="63" s="1"/>
  <c r="F29" i="63"/>
  <c r="F30" i="63" s="1"/>
  <c r="E29" i="63"/>
  <c r="E30" i="63" s="1"/>
  <c r="D29" i="63"/>
  <c r="D30" i="63" s="1"/>
  <c r="I28" i="63"/>
  <c r="I27" i="63"/>
  <c r="I26" i="63"/>
  <c r="I25" i="63"/>
  <c r="I24" i="63"/>
  <c r="I23" i="63"/>
  <c r="I22" i="63"/>
  <c r="I21" i="63"/>
  <c r="I20" i="63"/>
  <c r="I19" i="63"/>
  <c r="I18" i="63"/>
  <c r="I17" i="63"/>
  <c r="I16" i="63"/>
  <c r="I15" i="63"/>
  <c r="I14" i="63"/>
  <c r="I13" i="63"/>
  <c r="I12" i="63"/>
  <c r="I11" i="63"/>
  <c r="I10" i="63"/>
  <c r="I9" i="63"/>
  <c r="I8" i="63"/>
  <c r="I7" i="63"/>
  <c r="I6" i="63"/>
  <c r="I5" i="63"/>
  <c r="I29" i="63" s="1"/>
  <c r="I30" i="63" s="1"/>
  <c r="I4" i="63"/>
  <c r="B33" i="62"/>
  <c r="B32" i="62"/>
  <c r="H29" i="62"/>
  <c r="H30" i="62" s="1"/>
  <c r="G29" i="62"/>
  <c r="G30" i="62" s="1"/>
  <c r="F29" i="62"/>
  <c r="F30" i="62" s="1"/>
  <c r="E29" i="62"/>
  <c r="E30" i="62" s="1"/>
  <c r="D29" i="62"/>
  <c r="D30" i="62" s="1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B33" i="61"/>
  <c r="B32" i="61"/>
  <c r="H29" i="61"/>
  <c r="H30" i="61" s="1"/>
  <c r="G29" i="61"/>
  <c r="G30" i="61" s="1"/>
  <c r="F29" i="61"/>
  <c r="F30" i="61" s="1"/>
  <c r="E29" i="61"/>
  <c r="E30" i="61" s="1"/>
  <c r="D29" i="61"/>
  <c r="D30" i="61" s="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29" i="61" s="1"/>
  <c r="I30" i="61" s="1"/>
  <c r="I4" i="61"/>
  <c r="B33" i="60"/>
  <c r="B32" i="60"/>
  <c r="H29" i="60"/>
  <c r="H30" i="60" s="1"/>
  <c r="G29" i="60"/>
  <c r="G30" i="60" s="1"/>
  <c r="F29" i="60"/>
  <c r="F30" i="60" s="1"/>
  <c r="E29" i="60"/>
  <c r="E30" i="60" s="1"/>
  <c r="D29" i="60"/>
  <c r="D30" i="60" s="1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B33" i="58"/>
  <c r="B32" i="58"/>
  <c r="H29" i="58"/>
  <c r="H30" i="58" s="1"/>
  <c r="G29" i="58"/>
  <c r="G30" i="58" s="1"/>
  <c r="F29" i="58"/>
  <c r="F30" i="58" s="1"/>
  <c r="E29" i="58"/>
  <c r="E30" i="58" s="1"/>
  <c r="D29" i="58"/>
  <c r="D30" i="58" s="1"/>
  <c r="I28" i="58"/>
  <c r="I27" i="58"/>
  <c r="I26" i="58"/>
  <c r="I25" i="58"/>
  <c r="I24" i="58"/>
  <c r="I23" i="58"/>
  <c r="I22" i="58"/>
  <c r="I21" i="58"/>
  <c r="I20" i="58"/>
  <c r="I19" i="58"/>
  <c r="I18" i="58"/>
  <c r="I17" i="58"/>
  <c r="I16" i="58"/>
  <c r="I15" i="58"/>
  <c r="I14" i="58"/>
  <c r="I13" i="58"/>
  <c r="I12" i="58"/>
  <c r="I11" i="58"/>
  <c r="I10" i="58"/>
  <c r="I9" i="58"/>
  <c r="I8" i="58"/>
  <c r="I7" i="58"/>
  <c r="I6" i="58"/>
  <c r="I5" i="58"/>
  <c r="I4" i="58"/>
  <c r="B33" i="57"/>
  <c r="B32" i="57"/>
  <c r="H29" i="57"/>
  <c r="H30" i="57" s="1"/>
  <c r="G29" i="57"/>
  <c r="G30" i="57" s="1"/>
  <c r="F29" i="57"/>
  <c r="F30" i="57" s="1"/>
  <c r="E29" i="57"/>
  <c r="E30" i="57" s="1"/>
  <c r="D29" i="57"/>
  <c r="D30" i="57" s="1"/>
  <c r="I28" i="57"/>
  <c r="I27" i="57"/>
  <c r="I26" i="57"/>
  <c r="I25" i="57"/>
  <c r="I24" i="57"/>
  <c r="I23" i="57"/>
  <c r="I22" i="57"/>
  <c r="I21" i="57"/>
  <c r="I20" i="57"/>
  <c r="I19" i="57"/>
  <c r="I18" i="57"/>
  <c r="I17" i="57"/>
  <c r="I16" i="57"/>
  <c r="I15" i="57"/>
  <c r="I14" i="57"/>
  <c r="I13" i="57"/>
  <c r="I12" i="57"/>
  <c r="I11" i="57"/>
  <c r="I10" i="57"/>
  <c r="I9" i="57"/>
  <c r="I8" i="57"/>
  <c r="I7" i="57"/>
  <c r="I6" i="57"/>
  <c r="I5" i="57"/>
  <c r="I29" i="57" s="1"/>
  <c r="I30" i="57" s="1"/>
  <c r="I4" i="57"/>
  <c r="B33" i="56"/>
  <c r="B32" i="56"/>
  <c r="H29" i="56"/>
  <c r="H30" i="56" s="1"/>
  <c r="G29" i="56"/>
  <c r="G30" i="56" s="1"/>
  <c r="F29" i="56"/>
  <c r="F30" i="56" s="1"/>
  <c r="E29" i="56"/>
  <c r="E30" i="56" s="1"/>
  <c r="D29" i="56"/>
  <c r="D30" i="56" s="1"/>
  <c r="I28" i="56"/>
  <c r="I27" i="56"/>
  <c r="I26" i="56"/>
  <c r="I25" i="56"/>
  <c r="I24" i="56"/>
  <c r="I23" i="56"/>
  <c r="I22" i="56"/>
  <c r="I21" i="56"/>
  <c r="I20" i="56"/>
  <c r="I19" i="56"/>
  <c r="I18" i="56"/>
  <c r="I17" i="56"/>
  <c r="I16" i="56"/>
  <c r="I15" i="56"/>
  <c r="I14" i="56"/>
  <c r="I13" i="56"/>
  <c r="I12" i="56"/>
  <c r="I11" i="56"/>
  <c r="I10" i="56"/>
  <c r="I9" i="56"/>
  <c r="I8" i="56"/>
  <c r="I7" i="56"/>
  <c r="I6" i="56"/>
  <c r="I5" i="56"/>
  <c r="I4" i="56"/>
  <c r="B33" i="55"/>
  <c r="B32" i="55"/>
  <c r="H29" i="55"/>
  <c r="H30" i="55" s="1"/>
  <c r="G29" i="55"/>
  <c r="G30" i="55" s="1"/>
  <c r="F29" i="55"/>
  <c r="F30" i="55" s="1"/>
  <c r="E29" i="55"/>
  <c r="E30" i="55" s="1"/>
  <c r="D29" i="55"/>
  <c r="D30" i="55" s="1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29" i="55" s="1"/>
  <c r="I30" i="55" s="1"/>
  <c r="I4" i="55"/>
  <c r="B33" i="54"/>
  <c r="B32" i="54"/>
  <c r="H29" i="54"/>
  <c r="H30" i="54" s="1"/>
  <c r="G29" i="54"/>
  <c r="G30" i="54" s="1"/>
  <c r="F29" i="54"/>
  <c r="F30" i="54" s="1"/>
  <c r="E29" i="54"/>
  <c r="E30" i="54" s="1"/>
  <c r="D29" i="54"/>
  <c r="D30" i="54" s="1"/>
  <c r="I28" i="54"/>
  <c r="I27" i="54"/>
  <c r="I26" i="54"/>
  <c r="I25" i="54"/>
  <c r="I24" i="54"/>
  <c r="I23" i="54"/>
  <c r="I22" i="54"/>
  <c r="I21" i="54"/>
  <c r="I20" i="54"/>
  <c r="I19" i="54"/>
  <c r="I18" i="54"/>
  <c r="I17" i="54"/>
  <c r="I16" i="54"/>
  <c r="I15" i="54"/>
  <c r="I14" i="54"/>
  <c r="I13" i="54"/>
  <c r="I12" i="54"/>
  <c r="I11" i="54"/>
  <c r="I10" i="54"/>
  <c r="B32" i="28"/>
  <c r="B33" i="28"/>
  <c r="E29" i="28"/>
  <c r="E30" i="28" s="1"/>
  <c r="F29" i="28"/>
  <c r="F30" i="28" s="1"/>
  <c r="G29" i="28"/>
  <c r="G30" i="28" s="1"/>
  <c r="H29" i="28"/>
  <c r="H30" i="28" s="1"/>
  <c r="D29" i="28"/>
  <c r="D30" i="28" s="1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13" i="28"/>
  <c r="I5" i="28"/>
  <c r="I4" i="28"/>
  <c r="I15" i="28"/>
  <c r="I14" i="28"/>
  <c r="I12" i="28"/>
  <c r="I11" i="28"/>
  <c r="I10" i="28"/>
  <c r="I9" i="28"/>
  <c r="I8" i="28"/>
  <c r="I7" i="28"/>
  <c r="I6" i="28"/>
  <c r="I29" i="72" l="1"/>
  <c r="I30" i="72" s="1"/>
  <c r="I29" i="70"/>
  <c r="I30" i="70" s="1"/>
  <c r="I29" i="66"/>
  <c r="I30" i="66" s="1"/>
  <c r="I29" i="68"/>
  <c r="I30" i="68" s="1"/>
  <c r="I29" i="64"/>
  <c r="I30" i="64" s="1"/>
  <c r="I29" i="60"/>
  <c r="I30" i="60" s="1"/>
  <c r="I29" i="62"/>
  <c r="I30" i="62" s="1"/>
  <c r="I29" i="58"/>
  <c r="I30" i="58" s="1"/>
  <c r="I29" i="56"/>
  <c r="I30" i="56" s="1"/>
  <c r="I29" i="54"/>
  <c r="I30" i="54" s="1"/>
  <c r="I29" i="28"/>
  <c r="I30" i="2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<sst xmlns="http://schemas.openxmlformats.org/spreadsheetml/2006/main" count="164" uniqueCount="20">
  <si>
    <t>Familiyasi va ismi</t>
  </si>
  <si>
    <t>#</t>
  </si>
  <si>
    <t>Jami</t>
  </si>
  <si>
    <t>Oʻrtacha:</t>
  </si>
  <si>
    <t>Oʻzlashtirish</t>
  </si>
  <si>
    <t>T/V</t>
  </si>
  <si>
    <t>Chorak:</t>
  </si>
  <si>
    <t>2025-2026</t>
  </si>
  <si>
    <t>Fan o'qituvchisi:</t>
  </si>
  <si>
    <t xml:space="preserve">Quyidagi ma'lumotlar keyingi sahifalarda avtomatik tarzda aks etadi. Sahifalar sarlavhasini birma-bir o'zgartirish shart emas! </t>
  </si>
  <si>
    <t>O'quv yili:</t>
  </si>
  <si>
    <t>O'.I.B.Dir. o'rinbosari:</t>
  </si>
  <si>
    <t>BSB TAHLIL NATIJASI</t>
  </si>
  <si>
    <t>© To'raqo'rg'on TIM jamoasi</t>
  </si>
  <si>
    <t>I-chorak</t>
  </si>
  <si>
    <t>Fan:</t>
  </si>
  <si>
    <t>Eslatma: Yashil ragdagi katakchalarga BSB da berilgan topshiriq ballari kiritib olinadi!!!
Tushungan bo'lsangiz eslatma yozilgan ushbu qatorni qog'ozga chiqmasligi uchun o'chirib tashlang.</t>
  </si>
  <si>
    <t>informatika</t>
  </si>
  <si>
    <t>oʻrinbosar ismi</t>
  </si>
  <si>
    <t>oʻqituvchi ismi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</si>
</sst>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  <font>
      <sz val="13"/>
      <color rgb="FF2D3748"/>
      <name val="Times New Roman"/>
      <family val="1"/>
      <charset val="204"/>
    </font>
    <font>
      <i/>
      <sz val="12"/>
      <color rgb="FFFF0000"/>
      <name val="Calibri"/>
      <family val="2"/>
      <charset val="204"/>
      <scheme val="minor"/>
    </font>
    <font>
      <sz val="14"/>
      <color rgb="FF00206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4"/>
      <color rgb="FF000000"/>
      <name val="Arial"/>
      <family val="2"/>
      <charset val="204"/>
    </font>
    <font>
      <b/>
      <sz val="15"/>
      <color theme="1"/>
      <name val="Calibri"/>
      <family val="2"/>
      <charset val="204"/>
      <scheme val="minor"/>
    </font>
    <font>
      <b/>
      <sz val="13"/>
      <color theme="0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  <protection hidden="1"/>
    </xf>
    <xf numFmtId="0" fontId="3" fillId="3" borderId="25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/>
      <protection hidden="1"/>
    </xf>
    <xf numFmtId="0" fontId="4" fillId="0" borderId="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>
      <alignment horizontal="center" vertical="center"/>
    </xf>
    <xf numFmtId="0" fontId="5" fillId="0" borderId="10" xfId="0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Alignment="1" applyProtection="1">
      <alignment vertical="center"/>
      <protection locked="0"/>
    </xf>
    <xf numFmtId="0" fontId="5" fillId="0" borderId="11" xfId="0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hidden="1"/>
    </xf>
    <xf numFmtId="0" fontId="4" fillId="0" borderId="2" xfId="0" applyFont="1" applyBorder="1"/>
    <xf numFmtId="0" fontId="4" fillId="0" borderId="2" xfId="1" applyNumberFormat="1" applyFont="1" applyBorder="1" applyAlignment="1" applyProtection="1">
      <alignment horizontal="center" vertical="center"/>
      <protection hidden="1"/>
    </xf>
    <xf numFmtId="0" fontId="4" fillId="0" borderId="3" xfId="1" applyNumberFormat="1" applyFont="1" applyBorder="1" applyAlignment="1" applyProtection="1">
      <alignment horizontal="center" vertical="center"/>
      <protection hidden="1"/>
    </xf>
    <xf numFmtId="0" fontId="4" fillId="0" borderId="17" xfId="1" applyNumberFormat="1" applyFont="1" applyBorder="1" applyAlignment="1" applyProtection="1">
      <alignment horizontal="center" vertical="center"/>
      <protection hidden="1"/>
    </xf>
    <xf numFmtId="0" fontId="4" fillId="0" borderId="7" xfId="1" applyNumberFormat="1" applyFont="1" applyBorder="1" applyAlignment="1" applyProtection="1">
      <alignment horizontal="center" vertical="center"/>
      <protection hidden="1"/>
    </xf>
    <xf numFmtId="0" fontId="4" fillId="0" borderId="5" xfId="0" applyFont="1" applyBorder="1"/>
    <xf numFmtId="9" fontId="4" fillId="0" borderId="8" xfId="0" applyNumberFormat="1" applyFont="1" applyBorder="1" applyAlignment="1" applyProtection="1">
      <alignment horizontal="center" vertical="center"/>
      <protection hidden="1"/>
    </xf>
    <xf numFmtId="0" fontId="4" fillId="0" borderId="0" xfId="0" applyFont="1" applyBorder="1"/>
    <xf numFmtId="0" fontId="2" fillId="0" borderId="0" xfId="0" applyFont="1" applyBorder="1" applyAlignment="1">
      <alignment horizontal="right"/>
    </xf>
    <xf numFmtId="9" fontId="4" fillId="0" borderId="0" xfId="0" applyNumberFormat="1" applyFont="1" applyBorder="1" applyAlignment="1" applyProtection="1">
      <alignment horizontal="center" vertical="center"/>
      <protection hidden="1"/>
    </xf>
    <xf numFmtId="0" fontId="4" fillId="0" borderId="0" xfId="0" applyFont="1" applyBorder="1" applyProtection="1">
      <protection locked="0"/>
    </xf>
    <xf numFmtId="0" fontId="4" fillId="0" borderId="0" xfId="0" applyFont="1" applyProtection="1">
      <protection locked="0"/>
    </xf>
    <xf numFmtId="0" fontId="0" fillId="0" borderId="0" xfId="0" applyBorder="1"/>
    <xf numFmtId="0" fontId="6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/>
    <xf numFmtId="0" fontId="4" fillId="2" borderId="33" xfId="0" applyFont="1" applyFill="1" applyBorder="1"/>
    <xf numFmtId="0" fontId="4" fillId="2" borderId="0" xfId="0" applyFont="1" applyFill="1" applyBorder="1"/>
    <xf numFmtId="0" fontId="4" fillId="2" borderId="24" xfId="0" applyFont="1" applyFill="1" applyBorder="1"/>
    <xf numFmtId="0" fontId="0" fillId="2" borderId="19" xfId="0" applyFill="1" applyBorder="1"/>
    <xf numFmtId="0" fontId="0" fillId="2" borderId="30" xfId="0" applyFill="1" applyBorder="1"/>
    <xf numFmtId="0" fontId="0" fillId="2" borderId="34" xfId="0" applyFill="1" applyBorder="1"/>
    <xf numFmtId="9" fontId="9" fillId="0" borderId="5" xfId="0" applyNumberFormat="1" applyFont="1" applyBorder="1" applyAlignment="1" applyProtection="1">
      <alignment horizontal="center" vertical="center"/>
      <protection hidden="1"/>
    </xf>
    <xf numFmtId="9" fontId="9" fillId="0" borderId="6" xfId="0" applyNumberFormat="1" applyFont="1" applyBorder="1" applyAlignment="1" applyProtection="1">
      <alignment horizontal="center" vertical="center"/>
      <protection hidden="1"/>
    </xf>
    <xf numFmtId="9" fontId="9" fillId="0" borderId="16" xfId="0" applyNumberFormat="1" applyFont="1" applyBorder="1" applyAlignment="1" applyProtection="1">
      <alignment horizontal="center" vertical="center"/>
      <protection hidden="1"/>
    </xf>
    <xf numFmtId="0" fontId="8" fillId="2" borderId="33" xfId="0" applyFont="1" applyFill="1" applyBorder="1" applyAlignment="1">
      <alignment horizontal="right" wrapText="1"/>
    </xf>
    <xf numFmtId="0" fontId="8" fillId="2" borderId="0" xfId="0" applyFont="1" applyFill="1" applyBorder="1" applyAlignment="1">
      <alignment horizontal="right" wrapText="1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3" fillId="2" borderId="33" xfId="0" applyFont="1" applyFill="1" applyBorder="1" applyAlignment="1">
      <alignment horizontal="right"/>
    </xf>
    <xf numFmtId="0" fontId="13" fillId="2" borderId="0" xfId="0" applyFont="1" applyFill="1" applyBorder="1" applyAlignment="1">
      <alignment horizontal="right"/>
    </xf>
    <xf numFmtId="0" fontId="9" fillId="4" borderId="7" xfId="0" applyFont="1" applyFill="1" applyBorder="1" applyAlignment="1" applyProtection="1">
      <alignment horizontal="center" vertical="center"/>
      <protection locked="0"/>
    </xf>
    <xf numFmtId="0" fontId="9" fillId="4" borderId="38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0" fontId="16" fillId="4" borderId="38" xfId="0" applyFont="1" applyFill="1" applyBorder="1" applyAlignment="1" applyProtection="1">
      <alignment horizontal="center" vertical="center"/>
      <protection locked="0"/>
    </xf>
    <xf numFmtId="0" fontId="12" fillId="3" borderId="3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wrapText="1"/>
    </xf>
    <xf numFmtId="0" fontId="14" fillId="2" borderId="31" xfId="0" applyFont="1" applyFill="1" applyBorder="1" applyAlignment="1">
      <alignment horizontal="center" wrapText="1"/>
    </xf>
    <xf numFmtId="0" fontId="14" fillId="2" borderId="32" xfId="0" applyFont="1" applyFill="1" applyBorder="1" applyAlignment="1">
      <alignment horizontal="center" wrapText="1"/>
    </xf>
    <xf numFmtId="0" fontId="13" fillId="2" borderId="33" xfId="0" applyFont="1" applyFill="1" applyBorder="1" applyAlignment="1">
      <alignment horizontal="right"/>
    </xf>
    <xf numFmtId="0" fontId="13" fillId="2" borderId="0" xfId="0" applyFont="1" applyFill="1" applyBorder="1" applyAlignment="1">
      <alignment horizontal="right"/>
    </xf>
    <xf numFmtId="0" fontId="13" fillId="2" borderId="33" xfId="0" applyFont="1" applyFill="1" applyBorder="1" applyAlignment="1">
      <alignment horizontal="right" wrapText="1"/>
    </xf>
    <xf numFmtId="0" fontId="13" fillId="2" borderId="0" xfId="0" applyFont="1" applyFill="1" applyBorder="1" applyAlignment="1">
      <alignment horizontal="right" wrapText="1"/>
    </xf>
    <xf numFmtId="0" fontId="15" fillId="0" borderId="0" xfId="0" applyFont="1" applyAlignment="1" applyProtection="1">
      <alignment horizontal="center" vertical="center" wrapText="1"/>
      <protection hidden="1"/>
    </xf>
    <xf numFmtId="0" fontId="15" fillId="0" borderId="3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center" wrapText="1"/>
      <protection locked="0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right"/>
    </xf>
    <xf numFmtId="0" fontId="2" fillId="0" borderId="17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2" borderId="14" xfId="0" applyFont="1" applyFill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6275-4AF2-4CDE-BB9E-74F5B0CE57F0}">
  <dimension ref="A1:G11"/>
  <sheetViews>
    <sheetView showGridLines="0" tabSelected="1" zoomScale="160" zoomScaleNormal="160" workbookViewId="0">
      <selection activeCell="D7" sqref="D7"/>
    </sheetView>
  </sheetViews>
  <sheetFormatPr defaultRowHeight="15" x14ac:dyDescent="0.25"/>
  <cols>
    <col min="1" max="1" width="6.5703125" customWidth="1"/>
    <col min="2" max="3" width="13.5703125" customWidth="1"/>
    <col min="4" max="4" width="20.7109375" customWidth="1"/>
    <col min="5" max="5" width="13.5703125" customWidth="1"/>
  </cols>
  <sheetData>
    <row r="1" spans="1:7" ht="31.5" customHeight="1" thickBot="1" x14ac:dyDescent="0.3"/>
    <row r="2" spans="1:7" ht="56.25" customHeight="1" x14ac:dyDescent="0.3">
      <c r="A2" s="44"/>
      <c r="B2" s="67" t="s">
        <v>9</v>
      </c>
      <c r="C2" s="68"/>
      <c r="D2" s="68"/>
      <c r="E2" s="69"/>
    </row>
    <row r="3" spans="1:7" ht="19.5" thickBot="1" x14ac:dyDescent="0.35">
      <c r="A3" s="44"/>
      <c r="B3" s="45"/>
      <c r="C3" s="46"/>
      <c r="D3" s="46"/>
      <c r="E3" s="47"/>
      <c r="F3" s="41"/>
      <c r="G3" s="41"/>
    </row>
    <row r="4" spans="1:7" ht="19.5" customHeight="1" x14ac:dyDescent="0.3">
      <c r="A4" s="44"/>
      <c r="B4" s="70" t="s">
        <v>10</v>
      </c>
      <c r="C4" s="71"/>
      <c r="D4" s="60" t="s">
        <v>7</v>
      </c>
      <c r="E4" s="47"/>
      <c r="F4" s="41"/>
      <c r="G4" s="41"/>
    </row>
    <row r="5" spans="1:7" ht="19.5" customHeight="1" x14ac:dyDescent="0.3">
      <c r="A5" s="44"/>
      <c r="B5" s="70" t="s">
        <v>6</v>
      </c>
      <c r="C5" s="71"/>
      <c r="D5" s="61" t="s">
        <v>14</v>
      </c>
      <c r="E5" s="47"/>
      <c r="F5" s="41"/>
      <c r="G5" s="41"/>
    </row>
    <row r="6" spans="1:7" ht="19.5" customHeight="1" x14ac:dyDescent="0.3">
      <c r="A6" s="44"/>
      <c r="B6" s="58"/>
      <c r="C6" s="59" t="s">
        <v>15</v>
      </c>
      <c r="D6" s="63" t="s">
        <v>17</v>
      </c>
      <c r="E6" s="47"/>
      <c r="F6" s="41"/>
      <c r="G6" s="41"/>
    </row>
    <row r="7" spans="1:7" ht="19.5" customHeight="1" x14ac:dyDescent="0.3">
      <c r="A7" s="44"/>
      <c r="B7" s="70" t="s">
        <v>8</v>
      </c>
      <c r="C7" s="71"/>
      <c r="D7" s="61" t="s">
        <v>19</v>
      </c>
      <c r="E7" s="47"/>
      <c r="F7" s="41"/>
      <c r="G7" s="41"/>
    </row>
    <row r="8" spans="1:7" ht="19.5" customHeight="1" thickBot="1" x14ac:dyDescent="0.35">
      <c r="A8" s="44"/>
      <c r="B8" s="72" t="s">
        <v>11</v>
      </c>
      <c r="C8" s="73"/>
      <c r="D8" s="62" t="s">
        <v>18</v>
      </c>
      <c r="E8" s="47"/>
      <c r="F8" s="41"/>
      <c r="G8" s="41"/>
    </row>
    <row r="9" spans="1:7" ht="19.5" customHeight="1" thickBot="1" x14ac:dyDescent="0.35">
      <c r="A9" s="44"/>
      <c r="B9" s="54"/>
      <c r="C9" s="55"/>
      <c r="D9" s="56"/>
      <c r="E9" s="47"/>
      <c r="F9" s="41"/>
      <c r="G9" s="41"/>
    </row>
    <row r="10" spans="1:7" ht="27.75" customHeight="1" thickBot="1" x14ac:dyDescent="0.35">
      <c r="A10" s="44"/>
      <c r="B10" s="64" t="s">
        <v>13</v>
      </c>
      <c r="C10" s="65"/>
      <c r="D10" s="65"/>
      <c r="E10" s="66"/>
      <c r="F10" s="41"/>
      <c r="G10" s="41"/>
    </row>
    <row r="11" spans="1:7" ht="15.75" thickBot="1" x14ac:dyDescent="0.3">
      <c r="B11" s="48"/>
      <c r="C11" s="49"/>
      <c r="D11" s="49"/>
      <c r="E11" s="50"/>
    </row>
  </sheetData>
  <sheetProtection algorithmName="SHA-512" hashValue="aBk9ALxwTC8WxafuTeqcf71jrU2000+zVHYo5PpjgiESuwIaoQnoKfb5z6anmgrL7cDHA8hXPXR40sRdt9z/hg==" saltValue="bduUohICoZQNGwfr57MnTA==" spinCount="100000" sheet="1" objects="1" scenarios="1"/>
  <mergeCells count="6">
    <mergeCell ref="B10:E10"/>
    <mergeCell ref="B2:E2"/>
    <mergeCell ref="B7:C7"/>
    <mergeCell ref="B4:C4"/>
    <mergeCell ref="B5:C5"/>
    <mergeCell ref="B8:C8"/>
  </mergeCells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2CFDC-6FA2-4A03-B3DB-524BDD20EC08}">
  <dimension ref="A1:N34"/>
  <sheetViews>
    <sheetView topLeftCell="A10" zoomScaleNormal="100" workbookViewId="0">
      <selection activeCell="B21" sqref="B21:B27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8-03-T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U+3hoRfatyPk/fnN3A/udT3KcbaDpiQBOMY6qpI8wCYa8hR2U4azi1nMUTkDrgm25Fdz4S6faGjzBg4XJhOgEw==" saltValue="LA19zArnd2+bJLbBKYhzOA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F4E0D-57C0-498D-B38A-D2A2C37DBB12}">
  <dimension ref="A1:N34"/>
  <sheetViews>
    <sheetView topLeftCell="A10" zoomScaleNormal="100" workbookViewId="0">
      <selection activeCell="B20" sqref="B20:B27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9-01-A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qrPeSirJLmo7g5vsGcf+/txaUG34pnwFMrPqow8aiklixXFp7537W+msA+ha4VmMB6xbJK0SLWFkGO8uFNwAcw==" saltValue="RIDIH2yUuFLsiwBj2CLZG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1524-5B7A-4292-940F-87734F8EC3D7}">
  <dimension ref="A1:N34"/>
  <sheetViews>
    <sheetView topLeftCell="A7" zoomScaleNormal="100" workbookViewId="0">
      <selection activeCell="B20" sqref="B20:B26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9-02-A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3gy5i1HN0loz1ObVK9+wRn7DrpdBaogMbVImImri5US9uoIQjtnEdZB1zuY9raKnBFOpisjaoHWjEdV0zvUUnQ==" saltValue="nsrhAANhCDeYJ0/5fDWgFg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8544-0441-4F6E-BB41-2E48C358E0D2}">
  <dimension ref="A1:N34"/>
  <sheetViews>
    <sheetView topLeftCell="A13" zoomScaleNormal="100" workbookViewId="0">
      <selection activeCell="B21" sqref="B21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9-03-T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CAWAkd+Qhla88hd7VdjIXzGsNPRjZY+WpDL7dbCJ6RlC1n5c1cgpLEATQFg7SPykCR7Mn02PRZ8yOGRam+wHLA==" saltValue="cZXdiyuIHeoP99Rs0+77+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63E36-3550-4B97-86F9-CB974BBE269B}">
  <dimension ref="A1:N34"/>
  <sheetViews>
    <sheetView topLeftCell="A10" zoomScaleNormal="100" workbookViewId="0">
      <selection activeCell="B20" sqref="B20:B27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10-01-A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zL2eSv7Z6P41rH7VRiHTnQxahckkSo7Il+uSG1LloIYlqucps6qHJ0EaH0BCpdO/zEB+5I5HplV5C6poEMKxGg==" saltValue="mT3wmvktREiLK0yaZEnVIw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7A5C2-0142-450F-B333-AED87725C36B}">
  <dimension ref="A1:N34"/>
  <sheetViews>
    <sheetView topLeftCell="A13" zoomScaleNormal="100" workbookViewId="0">
      <selection activeCell="B20" sqref="B20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10-02-A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b+gRLNex5YBqpIg8AdqrsEM7YqWliAMtXZSJJyYDJmvSPrWU4YzGN7zsd394GKbhLoxEKJ/fiUH2L1g3NFJpFQ==" saltValue="LlMwRn80W7I9k1eiRNLi+g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B5F8A-3948-490D-88F2-19659CA5C605}">
  <dimension ref="A1:N34"/>
  <sheetViews>
    <sheetView topLeftCell="A10" zoomScaleNormal="100" workbookViewId="0">
      <selection activeCell="B17" sqref="B17:B23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10-03-T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lxs6Eof21fxTTgIWEfe7ZFX0IDdNuoK/+NlK8qgZ69D9vURwrz2Ky5Jld4+UM5rhoVzEmnggUcRhUBMOlNe5jw==" saltValue="6QZTgqtEcyhhDw73VdVRlA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C54C5-B512-45C8-8A6C-7F997E61F8E6}">
  <dimension ref="A1:N34"/>
  <sheetViews>
    <sheetView topLeftCell="A13" zoomScaleNormal="100" workbookViewId="0">
      <selection activeCell="B19" sqref="B19:B24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10-04-T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Xjf59Pbyg0fW0xDegWgibk54Nn5W5TURFQQVLTYHIaeh3/TXINIYUuTw3Ax8LSeN6blqPTrWxuGUMPJrDKwjcQ==" saltValue="fZTZPHoGRhkfb4uL07SA6g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F2694-DDB4-4406-B103-6E6276A35653}">
  <dimension ref="A1:N34"/>
  <sheetViews>
    <sheetView topLeftCell="A19" zoomScaleNormal="100" workbookViewId="0">
      <selection activeCell="B18" sqref="B18:B27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11-01-A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2S142gefrE2uZxY/s/7/DJOwOQVMi+H2zibn0mzoPS48dFKaXzKN8TQAhA4e8wTcS1dg9lk69bV4yItPqrbPXg==" saltValue="wYh+Yyyvs3S/IUQLkNrUY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G29:H29 D29:F29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BF5BE-72B1-43E8-9747-773416E4ED0E}">
  <dimension ref="A1:N34"/>
  <sheetViews>
    <sheetView topLeftCell="A16" zoomScaleNormal="100" workbookViewId="0">
      <selection activeCell="B17" sqref="B17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11-02-A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c2cbbbOcsye6vRW/3d+MwSNeBEguO4TfILjMWel9PJJm47l0kjRQvVRTj1eTIKg/q7UOMLL6Ne063gld/b2nYQ==" saltValue="3V23bhaohzLTQ6z5tTqbhw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A9431-DF4D-441B-97D4-4B33CA731322}">
  <dimension ref="A1:N34"/>
  <sheetViews>
    <sheetView zoomScaleNormal="100" workbookViewId="0">
      <selection activeCell="B5" sqref="B5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5-01-A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75" t="s">
        <v>12</v>
      </c>
      <c r="B2" s="75"/>
      <c r="C2" s="75"/>
      <c r="D2" s="75"/>
      <c r="E2" s="75"/>
      <c r="F2" s="75"/>
      <c r="G2" s="75"/>
      <c r="H2" s="75"/>
      <c r="I2" s="75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DUOTPsLSrLQbWdcUegqLp3WIX/vCu5xCb93N7/oLjJoPcUPDBtq/YuMlfJkMgWpEeoDbtjLno8iUnQmMhrKh2A==" saltValue="yl5bhZ1IcYnW5b32Ah29UQ==" spinCount="100000" sheet="1" objects="1" scenarios="1"/>
  <mergeCells count="10">
    <mergeCell ref="A1:I1"/>
    <mergeCell ref="A2:I2"/>
    <mergeCell ref="B33:I33"/>
    <mergeCell ref="B32:I32"/>
    <mergeCell ref="A34:I34"/>
    <mergeCell ref="A3:A4"/>
    <mergeCell ref="B3:B4"/>
    <mergeCell ref="C3:C4"/>
    <mergeCell ref="B29:C29"/>
    <mergeCell ref="B30:C30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  <ignoredError sqref="B32:B33" unlocked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85814-C80C-4E07-B58A-E327287CD79A}">
  <dimension ref="A1:N34"/>
  <sheetViews>
    <sheetView topLeftCell="A22" zoomScaleNormal="100" workbookViewId="0">
      <selection activeCell="B5" sqref="B5:B17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11-03-T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KHb/rm9fg6arWY91Px9+NjWsJbj3TnysXlQsDA/3PKWCaBI7W4caO27j1kB2P4EuP18uWL+kPmxWOnNv9zBfxw==" saltValue="vc6LGLslrC2nTFKbKqbmL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G29:H29 D29:F2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0FA12-C899-423C-B5DD-9DBD237CD328}">
  <dimension ref="A1:N34"/>
  <sheetViews>
    <sheetView topLeftCell="A10" zoomScaleNormal="100" workbookViewId="0">
      <selection activeCell="B20" sqref="B20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5-02-A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75" t="s">
        <v>12</v>
      </c>
      <c r="B2" s="75"/>
      <c r="C2" s="75"/>
      <c r="D2" s="75"/>
      <c r="E2" s="75"/>
      <c r="F2" s="75"/>
      <c r="G2" s="75"/>
      <c r="H2" s="75"/>
      <c r="I2" s="75"/>
    </row>
    <row r="3" spans="1:14" ht="28.5" customHeight="1" x14ac:dyDescent="0.25">
      <c r="A3" s="78" t="s">
        <v>1</v>
      </c>
      <c r="B3" s="78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79"/>
      <c r="C4" s="88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OwzpXtl1E8n4Uar+cpOcwGkW/O3YZWYRRSpspo+4Qov7CcqHJDKFGciGXSoZ2R2060aXMU2yWZQOzU1RhBr6mQ==" saltValue="Kd65HHwmYBlR2uiTRz9u+w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C2030-3642-4175-8696-0BD1EDB5934B}">
  <dimension ref="A1:N34"/>
  <sheetViews>
    <sheetView topLeftCell="A10" zoomScaleNormal="100" workbookViewId="0">
      <selection activeCell="B21" sqref="B21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6-01-A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l1rHWkHfQtVtFM39kNn/E2pWDj3lgTWJzA8pIcAePNtcMxvTzfhcsA5JJ9BoIlwJ8nc4sjYWwUvZ9tAK7v9+5A==" saltValue="TwWuysO0RZloXTjY7tFa8w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DE13C-DBC9-4B36-9D68-7E7C817CCE07}">
  <dimension ref="A1:N34"/>
  <sheetViews>
    <sheetView topLeftCell="A10" zoomScaleNormal="100" workbookViewId="0">
      <selection activeCell="B23" sqref="B23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6-02-A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LCRsSinszlAjfdx8X0hGn6GSO9uGoqfcBvAbavQV19B3eRxCRpOnUMJNARXCBhn3WSI8iigk3mNFcLCgPqGAGg==" saltValue="idaCAQYoa1//RSsd2yPfy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FCC2A-C483-404A-8C44-F304ADC8ADE1}">
  <dimension ref="A1:N34"/>
  <sheetViews>
    <sheetView topLeftCell="A10" zoomScaleNormal="100" workbookViewId="0">
      <selection activeCell="B21" sqref="B21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7-01-A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2U3L7/+Uu8uNJj52AHX2pbeu1nhXuoqVwFbuKFCkzbuHfyn9lcSf7gdZFaFBVUHT7iDjnS7fH8Iu//+MKpvaeA==" saltValue="6g/Nq1u/kG2/t+PkjcveF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1A3FF-E293-4FFC-A543-C1A038704603}">
  <dimension ref="A1:N34"/>
  <sheetViews>
    <sheetView topLeftCell="A10" zoomScaleNormal="100" workbookViewId="0">
      <selection activeCell="B21" sqref="B21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7-02-T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n2M5GsyvrcqB4uPy041roj1M2sgw1NgZQf2EAr4Ln//Ul0Z+Sjd6qphbFXPVGawpKqvJc4rQ2oVRaipJvulxGg==" saltValue="sEgfEoJ6xtU+oT9QvfpPjw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8CFA5-DBC2-4354-9D42-448760DA74AA}">
  <dimension ref="A1:N34"/>
  <sheetViews>
    <sheetView topLeftCell="A10" zoomScaleNormal="100" workbookViewId="0">
      <selection activeCell="B21" sqref="B21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8-01-A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6mxcSWanXPEq6jcYPyval2GLbIfStPUV6zAbl+xiDKyjFFl4GqsmaTF6GoFnqBwh4hvwxgH7ybnsm3cQTbfX5Q==" saltValue="KJLJhy6iIbB+dBEPUNJSrQ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BEE44-9B6E-4E92-BFAD-AB1E5567283A}">
  <dimension ref="A1:N34"/>
  <sheetViews>
    <sheetView topLeftCell="A10" zoomScaleNormal="100" workbookViewId="0">
      <selection activeCell="B18" sqref="B18:B28"/>
    </sheetView>
  </sheetViews>
  <sheetFormatPr defaultRowHeight="15" x14ac:dyDescent="0.25"/>
  <cols>
    <col min="1" max="1" width="5.28515625" customWidth="1"/>
    <col min="2" max="2" width="41" customWidth="1"/>
    <col min="3" max="3" width="5.140625" customWidth="1"/>
    <col min="4" max="8" width="7" customWidth="1"/>
    <col min="9" max="9" width="8.5703125" customWidth="1"/>
    <col min="13" max="13" width="11.85546875" bestFit="1" customWidth="1"/>
  </cols>
  <sheetData>
    <row r="1" spans="1:14" s="1" customFormat="1" ht="42.95" customHeight="1" x14ac:dyDescent="0.25">
      <c r="A1" s="74" t="str" cm="1">
        <f t="array" aca="1" ref="A1" ca="1">_xlfn.CONCAT(Sozlamalar!D4&amp;" oquv yili "&amp; Sozlamalar!D5 &amp;"da "&amp; MID(CELL("filename",A2),SEARCH("]",(CELL("filename",A2)),1)+1,15) &amp;" sinf oʻquvchilarining "&amp;Sozlamalar!$D$6&amp;" fanidan bajargan")</f>
        <v>2025-2026 oquv yili I-chorakda 8-02-A sinf oʻquvchilarining informatika fanidan bajargan</v>
      </c>
      <c r="B1" s="74"/>
      <c r="C1" s="74"/>
      <c r="D1" s="74"/>
      <c r="E1" s="74"/>
      <c r="F1" s="74"/>
      <c r="G1" s="74"/>
      <c r="H1" s="74"/>
      <c r="I1" s="74"/>
    </row>
    <row r="2" spans="1:14" s="1" customFormat="1" ht="29.25" customHeight="1" thickBot="1" x14ac:dyDescent="0.3">
      <c r="A2" s="89" t="s">
        <v>12</v>
      </c>
      <c r="B2" s="89"/>
      <c r="C2" s="89"/>
      <c r="D2" s="89"/>
      <c r="E2" s="89"/>
      <c r="F2" s="89"/>
      <c r="G2" s="89"/>
      <c r="H2" s="89"/>
      <c r="I2" s="89"/>
    </row>
    <row r="3" spans="1:14" ht="28.5" customHeight="1" x14ac:dyDescent="0.25">
      <c r="A3" s="78" t="s">
        <v>1</v>
      </c>
      <c r="B3" s="80" t="s">
        <v>0</v>
      </c>
      <c r="C3" s="82" t="s">
        <v>5</v>
      </c>
      <c r="D3" s="2">
        <v>1</v>
      </c>
      <c r="E3" s="2">
        <v>2</v>
      </c>
      <c r="F3" s="2">
        <v>3</v>
      </c>
      <c r="G3" s="2">
        <v>4</v>
      </c>
      <c r="H3" s="3">
        <v>5</v>
      </c>
      <c r="I3" s="4" t="s">
        <v>2</v>
      </c>
      <c r="M3" s="42"/>
      <c r="N3" s="1"/>
    </row>
    <row r="4" spans="1:14" ht="28.5" customHeight="1" thickBot="1" x14ac:dyDescent="0.35">
      <c r="A4" s="79"/>
      <c r="B4" s="81"/>
      <c r="C4" s="83"/>
      <c r="D4" s="5">
        <v>10</v>
      </c>
      <c r="E4" s="5">
        <v>10</v>
      </c>
      <c r="F4" s="5">
        <v>10</v>
      </c>
      <c r="G4" s="5">
        <v>10</v>
      </c>
      <c r="H4" s="6">
        <v>10</v>
      </c>
      <c r="I4" s="7">
        <f>D4+E4+F4+G4+H4</f>
        <v>50</v>
      </c>
      <c r="N4" s="1"/>
    </row>
    <row r="5" spans="1:14" ht="23.25" customHeight="1" x14ac:dyDescent="0.25">
      <c r="A5" s="8">
        <v>1</v>
      </c>
      <c r="B5" s="9"/>
      <c r="C5" s="10">
        <v>0</v>
      </c>
      <c r="D5" s="11"/>
      <c r="E5" s="12"/>
      <c r="F5" s="12"/>
      <c r="G5" s="12"/>
      <c r="H5" s="13"/>
      <c r="I5" s="14">
        <f>D5+E5+F5+G5+H5</f>
        <v>0</v>
      </c>
      <c r="L5" s="57"/>
      <c r="M5" s="43"/>
    </row>
    <row r="6" spans="1:14" ht="23.25" customHeight="1" x14ac:dyDescent="0.25">
      <c r="A6" s="15">
        <v>2</v>
      </c>
      <c r="B6" s="16"/>
      <c r="C6" s="17">
        <v>0</v>
      </c>
      <c r="D6" s="18"/>
      <c r="E6" s="19"/>
      <c r="F6" s="19"/>
      <c r="G6" s="19"/>
      <c r="H6" s="20"/>
      <c r="I6" s="21">
        <f t="shared" ref="I6:I28" si="0">D6+E6+F6+G6+H6</f>
        <v>0</v>
      </c>
    </row>
    <row r="7" spans="1:14" ht="23.25" customHeight="1" x14ac:dyDescent="0.25">
      <c r="A7" s="15">
        <v>3</v>
      </c>
      <c r="B7" s="16"/>
      <c r="C7" s="17">
        <v>0</v>
      </c>
      <c r="D7" s="18"/>
      <c r="E7" s="19"/>
      <c r="F7" s="19"/>
      <c r="G7" s="19"/>
      <c r="H7" s="20"/>
      <c r="I7" s="21">
        <f t="shared" si="0"/>
        <v>0</v>
      </c>
    </row>
    <row r="8" spans="1:14" ht="23.25" customHeight="1" x14ac:dyDescent="0.25">
      <c r="A8" s="15">
        <v>4</v>
      </c>
      <c r="B8" s="16"/>
      <c r="C8" s="17">
        <v>0</v>
      </c>
      <c r="D8" s="18"/>
      <c r="E8" s="19"/>
      <c r="F8" s="19"/>
      <c r="G8" s="19"/>
      <c r="H8" s="20"/>
      <c r="I8" s="21">
        <f t="shared" si="0"/>
        <v>0</v>
      </c>
    </row>
    <row r="9" spans="1:14" ht="23.25" customHeight="1" x14ac:dyDescent="0.25">
      <c r="A9" s="15">
        <v>5</v>
      </c>
      <c r="B9" s="16"/>
      <c r="C9" s="17">
        <v>0</v>
      </c>
      <c r="D9" s="18"/>
      <c r="E9" s="19"/>
      <c r="F9" s="19"/>
      <c r="G9" s="19"/>
      <c r="H9" s="20"/>
      <c r="I9" s="21">
        <f t="shared" si="0"/>
        <v>0</v>
      </c>
    </row>
    <row r="10" spans="1:14" ht="23.25" customHeight="1" x14ac:dyDescent="0.25">
      <c r="A10" s="15">
        <v>6</v>
      </c>
      <c r="B10" s="16"/>
      <c r="C10" s="17">
        <v>0</v>
      </c>
      <c r="D10" s="18"/>
      <c r="E10" s="19"/>
      <c r="F10" s="19"/>
      <c r="G10" s="19"/>
      <c r="H10" s="20"/>
      <c r="I10" s="21">
        <f t="shared" si="0"/>
        <v>0</v>
      </c>
    </row>
    <row r="11" spans="1:14" ht="23.25" customHeight="1" x14ac:dyDescent="0.25">
      <c r="A11" s="15">
        <v>7</v>
      </c>
      <c r="B11" s="16"/>
      <c r="C11" s="17">
        <v>0</v>
      </c>
      <c r="D11" s="18"/>
      <c r="E11" s="19"/>
      <c r="F11" s="19"/>
      <c r="G11" s="19"/>
      <c r="H11" s="20"/>
      <c r="I11" s="21">
        <f t="shared" si="0"/>
        <v>0</v>
      </c>
    </row>
    <row r="12" spans="1:14" ht="23.25" customHeight="1" x14ac:dyDescent="0.25">
      <c r="A12" s="15">
        <v>8</v>
      </c>
      <c r="B12" s="16"/>
      <c r="C12" s="17">
        <v>0</v>
      </c>
      <c r="D12" s="18"/>
      <c r="E12" s="19"/>
      <c r="F12" s="19"/>
      <c r="G12" s="19"/>
      <c r="H12" s="20"/>
      <c r="I12" s="21">
        <f t="shared" si="0"/>
        <v>0</v>
      </c>
    </row>
    <row r="13" spans="1:14" ht="23.25" customHeight="1" x14ac:dyDescent="0.25">
      <c r="A13" s="15">
        <v>9</v>
      </c>
      <c r="B13" s="16"/>
      <c r="C13" s="17">
        <v>0</v>
      </c>
      <c r="D13" s="18"/>
      <c r="E13" s="19"/>
      <c r="F13" s="19"/>
      <c r="G13" s="19"/>
      <c r="H13" s="20"/>
      <c r="I13" s="21">
        <f t="shared" si="0"/>
        <v>0</v>
      </c>
    </row>
    <row r="14" spans="1:14" ht="23.25" customHeight="1" x14ac:dyDescent="0.25">
      <c r="A14" s="15">
        <v>10</v>
      </c>
      <c r="B14" s="16"/>
      <c r="C14" s="17">
        <v>0</v>
      </c>
      <c r="D14" s="18"/>
      <c r="E14" s="19"/>
      <c r="F14" s="19"/>
      <c r="G14" s="19"/>
      <c r="H14" s="20"/>
      <c r="I14" s="21">
        <f t="shared" si="0"/>
        <v>0</v>
      </c>
    </row>
    <row r="15" spans="1:14" ht="23.25" customHeight="1" x14ac:dyDescent="0.25">
      <c r="A15" s="15">
        <v>11</v>
      </c>
      <c r="B15" s="16"/>
      <c r="C15" s="17">
        <v>0</v>
      </c>
      <c r="D15" s="18"/>
      <c r="E15" s="19"/>
      <c r="F15" s="19"/>
      <c r="G15" s="19"/>
      <c r="H15" s="20"/>
      <c r="I15" s="21">
        <f t="shared" si="0"/>
        <v>0</v>
      </c>
    </row>
    <row r="16" spans="1:14" ht="23.25" customHeight="1" x14ac:dyDescent="0.25">
      <c r="A16" s="15">
        <v>12</v>
      </c>
      <c r="B16" s="22"/>
      <c r="C16" s="17">
        <v>0</v>
      </c>
      <c r="D16" s="18"/>
      <c r="E16" s="19"/>
      <c r="F16" s="19"/>
      <c r="G16" s="19"/>
      <c r="H16" s="20"/>
      <c r="I16" s="21">
        <f t="shared" si="0"/>
        <v>0</v>
      </c>
    </row>
    <row r="17" spans="1:9" ht="23.25" customHeight="1" x14ac:dyDescent="0.25">
      <c r="A17" s="15">
        <v>13</v>
      </c>
      <c r="B17" s="22"/>
      <c r="C17" s="17">
        <v>0</v>
      </c>
      <c r="D17" s="18"/>
      <c r="E17" s="19"/>
      <c r="F17" s="19"/>
      <c r="G17" s="19"/>
      <c r="H17" s="20"/>
      <c r="I17" s="21">
        <f t="shared" si="0"/>
        <v>0</v>
      </c>
    </row>
    <row r="18" spans="1:9" ht="23.25" customHeight="1" x14ac:dyDescent="0.25">
      <c r="A18" s="15">
        <v>14</v>
      </c>
      <c r="B18" s="22"/>
      <c r="C18" s="17">
        <v>0</v>
      </c>
      <c r="D18" s="18"/>
      <c r="E18" s="19"/>
      <c r="F18" s="19"/>
      <c r="G18" s="19"/>
      <c r="H18" s="20"/>
      <c r="I18" s="21">
        <f t="shared" si="0"/>
        <v>0</v>
      </c>
    </row>
    <row r="19" spans="1:9" ht="23.25" customHeight="1" x14ac:dyDescent="0.25">
      <c r="A19" s="15">
        <v>15</v>
      </c>
      <c r="B19" s="22"/>
      <c r="C19" s="17">
        <v>0</v>
      </c>
      <c r="D19" s="18"/>
      <c r="E19" s="19"/>
      <c r="F19" s="19"/>
      <c r="G19" s="19"/>
      <c r="H19" s="20"/>
      <c r="I19" s="21">
        <f t="shared" si="0"/>
        <v>0</v>
      </c>
    </row>
    <row r="20" spans="1:9" ht="23.25" customHeight="1" x14ac:dyDescent="0.25">
      <c r="A20" s="15">
        <v>16</v>
      </c>
      <c r="B20" s="22"/>
      <c r="C20" s="17">
        <v>0</v>
      </c>
      <c r="D20" s="18"/>
      <c r="E20" s="19"/>
      <c r="F20" s="19"/>
      <c r="G20" s="19"/>
      <c r="H20" s="20"/>
      <c r="I20" s="21">
        <f t="shared" si="0"/>
        <v>0</v>
      </c>
    </row>
    <row r="21" spans="1:9" ht="23.25" customHeight="1" x14ac:dyDescent="0.25">
      <c r="A21" s="15">
        <v>17</v>
      </c>
      <c r="B21" s="22"/>
      <c r="C21" s="17">
        <v>0</v>
      </c>
      <c r="D21" s="18"/>
      <c r="E21" s="19"/>
      <c r="F21" s="19"/>
      <c r="G21" s="19"/>
      <c r="H21" s="20"/>
      <c r="I21" s="21">
        <f t="shared" si="0"/>
        <v>0</v>
      </c>
    </row>
    <row r="22" spans="1:9" ht="23.25" customHeight="1" x14ac:dyDescent="0.25">
      <c r="A22" s="15">
        <v>18</v>
      </c>
      <c r="B22" s="22"/>
      <c r="C22" s="17">
        <v>0</v>
      </c>
      <c r="D22" s="18"/>
      <c r="E22" s="19"/>
      <c r="F22" s="19"/>
      <c r="G22" s="19"/>
      <c r="H22" s="20"/>
      <c r="I22" s="21">
        <f t="shared" si="0"/>
        <v>0</v>
      </c>
    </row>
    <row r="23" spans="1:9" ht="23.25" customHeight="1" x14ac:dyDescent="0.25">
      <c r="A23" s="15">
        <v>19</v>
      </c>
      <c r="B23" s="22"/>
      <c r="C23" s="17">
        <v>0</v>
      </c>
      <c r="D23" s="18"/>
      <c r="E23" s="19"/>
      <c r="F23" s="19"/>
      <c r="G23" s="19"/>
      <c r="H23" s="20"/>
      <c r="I23" s="21">
        <f t="shared" si="0"/>
        <v>0</v>
      </c>
    </row>
    <row r="24" spans="1:9" ht="23.25" customHeight="1" x14ac:dyDescent="0.25">
      <c r="A24" s="15">
        <v>20</v>
      </c>
      <c r="B24" s="22"/>
      <c r="C24" s="17">
        <v>0</v>
      </c>
      <c r="D24" s="18"/>
      <c r="E24" s="19"/>
      <c r="F24" s="19"/>
      <c r="G24" s="19"/>
      <c r="H24" s="20"/>
      <c r="I24" s="21">
        <f t="shared" si="0"/>
        <v>0</v>
      </c>
    </row>
    <row r="25" spans="1:9" ht="23.25" customHeight="1" x14ac:dyDescent="0.25">
      <c r="A25" s="15">
        <v>21</v>
      </c>
      <c r="B25" s="22"/>
      <c r="C25" s="17">
        <v>0</v>
      </c>
      <c r="D25" s="18"/>
      <c r="E25" s="19"/>
      <c r="F25" s="19"/>
      <c r="G25" s="19"/>
      <c r="H25" s="20"/>
      <c r="I25" s="21">
        <f t="shared" si="0"/>
        <v>0</v>
      </c>
    </row>
    <row r="26" spans="1:9" ht="23.25" customHeight="1" x14ac:dyDescent="0.25">
      <c r="A26" s="15">
        <v>22</v>
      </c>
      <c r="B26" s="22"/>
      <c r="C26" s="17">
        <v>0</v>
      </c>
      <c r="D26" s="18"/>
      <c r="E26" s="19"/>
      <c r="F26" s="19"/>
      <c r="G26" s="19"/>
      <c r="H26" s="20"/>
      <c r="I26" s="21">
        <f t="shared" si="0"/>
        <v>0</v>
      </c>
    </row>
    <row r="27" spans="1:9" ht="23.25" customHeight="1" x14ac:dyDescent="0.25">
      <c r="A27" s="15">
        <v>23</v>
      </c>
      <c r="B27" s="22"/>
      <c r="C27" s="17">
        <v>0</v>
      </c>
      <c r="D27" s="18"/>
      <c r="E27" s="19"/>
      <c r="F27" s="19"/>
      <c r="G27" s="19"/>
      <c r="H27" s="20"/>
      <c r="I27" s="21">
        <f t="shared" si="0"/>
        <v>0</v>
      </c>
    </row>
    <row r="28" spans="1:9" ht="23.25" customHeight="1" thickBot="1" x14ac:dyDescent="0.3">
      <c r="A28" s="15">
        <v>24</v>
      </c>
      <c r="B28" s="23"/>
      <c r="C28" s="24">
        <v>0</v>
      </c>
      <c r="D28" s="25"/>
      <c r="E28" s="26"/>
      <c r="F28" s="26"/>
      <c r="G28" s="26"/>
      <c r="H28" s="27"/>
      <c r="I28" s="28">
        <f t="shared" si="0"/>
        <v>0</v>
      </c>
    </row>
    <row r="29" spans="1:9" ht="23.25" customHeight="1" x14ac:dyDescent="0.3">
      <c r="A29" s="29"/>
      <c r="B29" s="84" t="s">
        <v>3</v>
      </c>
      <c r="C29" s="85"/>
      <c r="D29" s="30" t="str">
        <f>(IFERROR(ROUND((D5+D6+D7+D8+D9+D10+D11+D12+D13+D14+D15+D16+D17+D18+D19+D20+D21+D22+D23+D24+D25+D26+D27+D28)/COUNTIF(D5:D28,"&gt;0"),0),""))</f>
        <v/>
      </c>
      <c r="E29" s="31" t="str">
        <f t="shared" ref="E29:I29" si="1">(IFERROR(ROUND((E5+E6+E7+E8+E9+E10+E11+E12+E13+E14+E15+E16+E17+E18+E19+E20+E21+E22+E23+E24+E25+E26+E27+E28)/COUNTIF(E5:E28,"&gt;0"),0),""))</f>
        <v/>
      </c>
      <c r="F29" s="31" t="str">
        <f t="shared" si="1"/>
        <v/>
      </c>
      <c r="G29" s="31" t="str">
        <f t="shared" si="1"/>
        <v/>
      </c>
      <c r="H29" s="32" t="str">
        <f t="shared" si="1"/>
        <v/>
      </c>
      <c r="I29" s="33" t="str">
        <f t="shared" si="1"/>
        <v/>
      </c>
    </row>
    <row r="30" spans="1:9" ht="23.25" customHeight="1" thickBot="1" x14ac:dyDescent="0.35">
      <c r="A30" s="34"/>
      <c r="B30" s="86" t="s">
        <v>4</v>
      </c>
      <c r="C30" s="87"/>
      <c r="D30" s="51" t="str">
        <f>IFERROR(D29/D4,"")</f>
        <v/>
      </c>
      <c r="E30" s="52" t="str">
        <f t="shared" ref="E30:H30" si="2">IFERROR(E29/E4,"")</f>
        <v/>
      </c>
      <c r="F30" s="52" t="str">
        <f t="shared" si="2"/>
        <v/>
      </c>
      <c r="G30" s="52" t="str">
        <f t="shared" si="2"/>
        <v/>
      </c>
      <c r="H30" s="53" t="str">
        <f t="shared" si="2"/>
        <v/>
      </c>
      <c r="I30" s="35" t="str">
        <f>IFERROR(I29/I4,"")</f>
        <v/>
      </c>
    </row>
    <row r="31" spans="1:9" ht="12" customHeight="1" x14ac:dyDescent="0.3">
      <c r="A31" s="36"/>
      <c r="B31" s="37"/>
      <c r="C31" s="37"/>
      <c r="D31" s="38"/>
      <c r="E31" s="38"/>
      <c r="F31" s="38"/>
      <c r="G31" s="38"/>
      <c r="H31" s="38"/>
      <c r="I31" s="38"/>
    </row>
    <row r="32" spans="1:9" ht="18.75" x14ac:dyDescent="0.3">
      <c r="A32" s="39"/>
      <c r="B32" s="76" t="str">
        <f>_xlfn.CONCAT("Fan oʻqituvchisi: ___________ "&amp;Sozlamalar!D7 )</f>
        <v>Fan oʻqituvchisi: ___________ oʻqituvchi ismi</v>
      </c>
      <c r="C32" s="76"/>
      <c r="D32" s="76"/>
      <c r="E32" s="76"/>
      <c r="F32" s="76"/>
      <c r="G32" s="76"/>
      <c r="H32" s="76"/>
      <c r="I32" s="76"/>
    </row>
    <row r="33" spans="1:9" ht="18.75" x14ac:dyDescent="0.3">
      <c r="A33" s="40"/>
      <c r="B33" s="76" t="str">
        <f>_xlfn.CONCAT("O'quv ishlari bo'yicha direktor oʻrinbosari: ___________ "&amp;Sozlamalar!D8 )</f>
        <v>O'quv ishlari bo'yicha direktor oʻrinbosari: ___________ oʻrinbosar ismi</v>
      </c>
      <c r="C33" s="76"/>
      <c r="D33" s="76"/>
      <c r="E33" s="76"/>
      <c r="F33" s="76"/>
      <c r="G33" s="76"/>
      <c r="H33" s="76"/>
      <c r="I33" s="76"/>
    </row>
    <row r="34" spans="1:9" ht="30" customHeight="1" x14ac:dyDescent="0.25">
      <c r="A34" s="77" t="s">
        <v>16</v>
      </c>
      <c r="B34" s="77"/>
      <c r="C34" s="77"/>
      <c r="D34" s="77"/>
      <c r="E34" s="77"/>
      <c r="F34" s="77"/>
      <c r="G34" s="77"/>
      <c r="H34" s="77"/>
      <c r="I34" s="77"/>
    </row>
  </sheetData>
  <sheetProtection algorithmName="SHA-512" hashValue="seMavvLkcN9ZQSSuZQsOY+WAm9YSJ3zjMic0Ncdvjn/ht2IUHIESHewE5svgBsBhOxGJ4RclKCVTV2NYQnxkkw==" saltValue="KJEHY+RmGw05aFHy7Kg7PA==" spinCount="100000" sheet="1" objects="1" scenarios="1"/>
  <mergeCells count="10">
    <mergeCell ref="B30:C30"/>
    <mergeCell ref="B32:I32"/>
    <mergeCell ref="B33:I33"/>
    <mergeCell ref="A34:I34"/>
    <mergeCell ref="A1:I1"/>
    <mergeCell ref="A2:I2"/>
    <mergeCell ref="A3:A4"/>
    <mergeCell ref="B3:B4"/>
    <mergeCell ref="C3:C4"/>
    <mergeCell ref="B29:C29"/>
  </mergeCells>
  <pageMargins left="0.39370078740157483" right="0.39370078740157483" top="0.39370078740157483" bottom="0.39370078740157483" header="0" footer="0"/>
  <pageSetup paperSize="9" orientation="portrait" horizontalDpi="4294967293" verticalDpi="0" r:id="rId1"/>
  <ignoredErrors>
    <ignoredError sqref="D29:H2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Sozlamalar</vt:lpstr>
      <vt:lpstr>5-01-A</vt:lpstr>
      <vt:lpstr>5-02-A</vt:lpstr>
      <vt:lpstr>6-01-A</vt:lpstr>
      <vt:lpstr>6-02-A</vt:lpstr>
      <vt:lpstr>7-01-A</vt:lpstr>
      <vt:lpstr>7-02-T</vt:lpstr>
      <vt:lpstr>8-01-A</vt:lpstr>
      <vt:lpstr>8-02-A</vt:lpstr>
      <vt:lpstr>8-03-T</vt:lpstr>
      <vt:lpstr>9-01-A</vt:lpstr>
      <vt:lpstr>9-02-A</vt:lpstr>
      <vt:lpstr>9-03-T</vt:lpstr>
      <vt:lpstr>10-01-A</vt:lpstr>
      <vt:lpstr>10-02-A</vt:lpstr>
      <vt:lpstr>10-03-T</vt:lpstr>
      <vt:lpstr>10-04-T</vt:lpstr>
      <vt:lpstr>11-01-A</vt:lpstr>
      <vt:lpstr>11-02-A</vt:lpstr>
      <vt:lpstr>11-03-T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TTIM jamoasi</dc:creator>
  <cp:lastModifiedBy>Mansurov</cp:lastModifiedBy>
  <cp:lastPrinted>2025-10-12T12:02:21Z</cp:lastPrinted>
  <dcterms:created xsi:type="dcterms:W3CDTF">2024-12-24T08:11:19Z</dcterms:created>
  <dcterms:modified xsi:type="dcterms:W3CDTF">2025-10-16T10:30:22Z</dcterms:modified>
</cp:coreProperties>
</file>